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9 месяцев 2016" sheetId="1" r:id="rId1"/>
  </sheets>
  <definedNames>
    <definedName name="OLE_LINK1" localSheetId="0">'9 месяцев 2016'!$A$3</definedName>
  </definedNames>
  <calcPr calcId="145621"/>
</workbook>
</file>

<file path=xl/calcChain.xml><?xml version="1.0" encoding="utf-8"?>
<calcChain xmlns="http://schemas.openxmlformats.org/spreadsheetml/2006/main">
  <c r="H16" i="1" l="1"/>
  <c r="H15" i="1" s="1"/>
  <c r="H13" i="1" s="1"/>
  <c r="I16" i="1"/>
  <c r="J17" i="1"/>
  <c r="J16" i="1" s="1"/>
  <c r="J18" i="1"/>
  <c r="J19" i="1"/>
  <c r="J20" i="1"/>
  <c r="J21" i="1"/>
  <c r="J22" i="1"/>
  <c r="J23" i="1"/>
  <c r="H24" i="1"/>
  <c r="I24" i="1"/>
  <c r="I15" i="1" s="1"/>
  <c r="I13" i="1" s="1"/>
  <c r="J25" i="1"/>
  <c r="J24" i="1" s="1"/>
  <c r="H26" i="1"/>
  <c r="I26" i="1"/>
  <c r="J27" i="1"/>
  <c r="J26" i="1" s="1"/>
  <c r="J15" i="1" l="1"/>
  <c r="J13" i="1" s="1"/>
</calcChain>
</file>

<file path=xl/sharedStrings.xml><?xml version="1.0" encoding="utf-8"?>
<sst xmlns="http://schemas.openxmlformats.org/spreadsheetml/2006/main" count="39" uniqueCount="38">
  <si>
    <t>096 0401 23301 93969 122</t>
  </si>
  <si>
    <t xml:space="preserve">Иные выплаты персоналу государственных (муниципальных) органов, за исключением фонда оплаты труда </t>
  </si>
  <si>
    <t>096 0401 2330193969</t>
  </si>
  <si>
    <t>ЕЖЕМЕСЯЧНЫЕ КОМПЕНСАЦИОННЫЕ ВЫПЛАТЫ МАТЕРЯМ</t>
  </si>
  <si>
    <t>096 0401 23301 93987 122</t>
  </si>
  <si>
    <t>Прочие выплаты</t>
  </si>
  <si>
    <t>096 0401 23301 93987</t>
  </si>
  <si>
    <t>КОМПЕНСАЦИЯ ПРОЕЗДА В ОТПУСК</t>
  </si>
  <si>
    <t>096 0401 23301 90019 852</t>
  </si>
  <si>
    <t>Уплата прочих налогов, сборов</t>
  </si>
  <si>
    <t>096 0401 23301 90019 851</t>
  </si>
  <si>
    <t>Уплата налога на имущество организаций и земельного налога</t>
  </si>
  <si>
    <t>096 0401 23301 90019 244</t>
  </si>
  <si>
    <t xml:space="preserve">Прочая закупка товаров, работ и услуг для обеспечения государственных (муниципальных) нужд </t>
  </si>
  <si>
    <t>096 0401 23301 90019 242</t>
  </si>
  <si>
    <t>Закупка товаров, работ, услуг в сфере информационно-коммуникационных технологий</t>
  </si>
  <si>
    <t>096 0401 23301 90019 122</t>
  </si>
  <si>
    <t>096 0401 23301 90012 129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</si>
  <si>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</si>
  <si>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096 0401 23301 90012 121</t>
  </si>
  <si>
    <t>Фонд оплаты труда государственных (муниципальных) органов</t>
  </si>
  <si>
    <t>096 0401 23301 90000</t>
  </si>
  <si>
    <t>БЕЗОПАСНОСТЬ В ИНФОРМАЦИОННОМ ОБЩЕСТВЕ</t>
  </si>
  <si>
    <t>096 0401</t>
  </si>
  <si>
    <t>Национальная экономика</t>
  </si>
  <si>
    <t>в том числе:</t>
  </si>
  <si>
    <t>Х</t>
  </si>
  <si>
    <t>Расходы бюджета - всего</t>
  </si>
  <si>
    <t>Неисполненные назначения</t>
  </si>
  <si>
    <t>Исполнено (Кассовые расходы)</t>
  </si>
  <si>
    <t>Утвержденные лимиты бюджетных обязательств</t>
  </si>
  <si>
    <t>Код расхода по бюджетной классификации</t>
  </si>
  <si>
    <t>Наименование показателя</t>
  </si>
  <si>
    <t>Единица измерения:   тыс. рублей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</si>
  <si>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Республике  Карелия</t>
    </r>
  </si>
  <si>
    <t>по состоянию на 30 сентября 2016 года</t>
  </si>
  <si>
    <t xml:space="preserve">ОТЧЕТ ОБ ИСПОЛНЕНИИ ФЕДЕРАЛЬНОГО БЮДЖЕТА  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</si>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</sst>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"/>
      <name val="Times New Roman"/>
      <family val="1"/>
      <charset val="204"/>
    </font>
    <font>
      <u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2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3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4" workbookViewId="0">
      <selection activeCell="H31" sqref="H31"/>
    </sheetView>
  </sheetViews>
  <sheetFormatPr defaultRowHeight="12.75" x14ac:dyDescent="0.2"/>
  <cols>
    <col min="1" max="1" width="21.28515625" style="1" customWidth="1"/>
    <col min="2" max="2" width="9.140625" style="1"/>
    <col min="3" max="3" width="5.7109375" style="1" customWidth="1"/>
    <col min="4" max="4" width="7.7109375" style="1" customWidth="1"/>
    <col min="5" max="6" width="9.140625" style="1"/>
    <col min="7" max="7" width="2.5703125" style="1" customWidth="1"/>
    <col min="8" max="8" width="13" style="2" customWidth="1"/>
    <col min="9" max="9" width="10.85546875" style="1" customWidth="1"/>
    <col min="10" max="10" width="11.85546875" style="1" customWidth="1"/>
    <col min="11" max="16384" width="9.140625" style="1"/>
  </cols>
  <sheetData>
    <row r="1" spans="1:10" x14ac:dyDescent="0.2">
      <c r="I1" s="59" t="s">
        <v>37</v>
      </c>
      <c r="J1" s="59"/>
    </row>
    <row r="3" spans="1:10" ht="14.25" x14ac:dyDescent="0.2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4.25" x14ac:dyDescent="0.2">
      <c r="A4" s="58" t="s">
        <v>35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 x14ac:dyDescent="0.25">
      <c r="A5" s="56"/>
      <c r="B5" s="56"/>
      <c r="C5" s="56"/>
      <c r="D5" s="56"/>
      <c r="E5" s="56"/>
      <c r="F5" s="56"/>
      <c r="G5" s="56"/>
      <c r="H5" s="57"/>
      <c r="I5" s="56"/>
      <c r="J5" s="56"/>
    </row>
    <row r="6" spans="1:10" x14ac:dyDescent="0.2">
      <c r="A6" s="55" t="s">
        <v>34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x14ac:dyDescent="0.2">
      <c r="A7" s="55" t="s">
        <v>33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">
      <c r="A8" s="54"/>
    </row>
    <row r="9" spans="1:10" ht="12.75" customHeight="1" x14ac:dyDescent="0.2">
      <c r="A9" s="48" t="s">
        <v>32</v>
      </c>
      <c r="B9" s="48"/>
      <c r="C9" s="53" t="s">
        <v>31</v>
      </c>
      <c r="D9" s="52"/>
      <c r="E9" s="52"/>
      <c r="F9" s="52"/>
      <c r="G9" s="51"/>
      <c r="H9" s="50" t="s">
        <v>30</v>
      </c>
      <c r="I9" s="40" t="s">
        <v>29</v>
      </c>
      <c r="J9" s="43" t="s">
        <v>28</v>
      </c>
    </row>
    <row r="10" spans="1:10" x14ac:dyDescent="0.2">
      <c r="A10" s="48"/>
      <c r="B10" s="48"/>
      <c r="C10" s="47"/>
      <c r="D10" s="46"/>
      <c r="E10" s="46"/>
      <c r="F10" s="46"/>
      <c r="G10" s="45"/>
      <c r="H10" s="49"/>
      <c r="I10" s="40"/>
      <c r="J10" s="43"/>
    </row>
    <row r="11" spans="1:10" ht="24" customHeight="1" x14ac:dyDescent="0.2">
      <c r="A11" s="48"/>
      <c r="B11" s="48"/>
      <c r="C11" s="47"/>
      <c r="D11" s="46"/>
      <c r="E11" s="46"/>
      <c r="F11" s="46"/>
      <c r="G11" s="45"/>
      <c r="H11" s="44"/>
      <c r="I11" s="40"/>
      <c r="J11" s="43"/>
    </row>
    <row r="12" spans="1:10" x14ac:dyDescent="0.2">
      <c r="A12" s="43">
        <v>1</v>
      </c>
      <c r="B12" s="43"/>
      <c r="C12" s="42">
        <v>2</v>
      </c>
      <c r="D12" s="41"/>
      <c r="E12" s="41"/>
      <c r="F12" s="41"/>
      <c r="G12" s="40"/>
      <c r="H12" s="39">
        <v>3</v>
      </c>
      <c r="I12" s="38">
        <v>4</v>
      </c>
      <c r="J12" s="38">
        <v>5</v>
      </c>
    </row>
    <row r="13" spans="1:10" x14ac:dyDescent="0.2">
      <c r="A13" s="31" t="s">
        <v>27</v>
      </c>
      <c r="B13" s="30"/>
      <c r="C13" s="35"/>
      <c r="D13" s="34"/>
      <c r="E13" s="34" t="s">
        <v>26</v>
      </c>
      <c r="F13" s="34"/>
      <c r="G13" s="33"/>
      <c r="H13" s="24">
        <f>H15</f>
        <v>22552.42</v>
      </c>
      <c r="I13" s="24">
        <f>I15</f>
        <v>15666.09</v>
      </c>
      <c r="J13" s="24">
        <f>J15</f>
        <v>6886.33</v>
      </c>
    </row>
    <row r="14" spans="1:10" x14ac:dyDescent="0.2">
      <c r="A14" s="37" t="s">
        <v>25</v>
      </c>
      <c r="B14" s="36"/>
      <c r="C14" s="35"/>
      <c r="D14" s="34"/>
      <c r="E14" s="34"/>
      <c r="F14" s="34"/>
      <c r="G14" s="33"/>
      <c r="H14" s="24"/>
      <c r="I14" s="24"/>
      <c r="J14" s="32"/>
    </row>
    <row r="15" spans="1:10" ht="12.75" customHeight="1" x14ac:dyDescent="0.2">
      <c r="A15" s="31" t="s">
        <v>24</v>
      </c>
      <c r="B15" s="30"/>
      <c r="C15" s="27" t="s">
        <v>23</v>
      </c>
      <c r="D15" s="26"/>
      <c r="E15" s="26"/>
      <c r="F15" s="26"/>
      <c r="G15" s="25"/>
      <c r="H15" s="24">
        <f>H16+H24+H26</f>
        <v>22552.42</v>
      </c>
      <c r="I15" s="24">
        <f>I16+I24+I26</f>
        <v>15666.09</v>
      </c>
      <c r="J15" s="24">
        <f>J16+J24+J26</f>
        <v>6886.33</v>
      </c>
    </row>
    <row r="16" spans="1:10" ht="26.25" customHeight="1" x14ac:dyDescent="0.2">
      <c r="A16" s="29" t="s">
        <v>22</v>
      </c>
      <c r="B16" s="28"/>
      <c r="C16" s="27" t="s">
        <v>21</v>
      </c>
      <c r="D16" s="26"/>
      <c r="E16" s="26"/>
      <c r="F16" s="26"/>
      <c r="G16" s="25"/>
      <c r="H16" s="24">
        <f>SUM(H17:H23)</f>
        <v>22291.8</v>
      </c>
      <c r="I16" s="24">
        <f>SUM(I17:I23)</f>
        <v>15479.47</v>
      </c>
      <c r="J16" s="24">
        <f>SUM(J17:J23)</f>
        <v>6812.33</v>
      </c>
    </row>
    <row r="17" spans="1:10" ht="27" customHeight="1" x14ac:dyDescent="0.2">
      <c r="A17" s="19" t="s">
        <v>20</v>
      </c>
      <c r="B17" s="19"/>
      <c r="C17" s="8" t="s">
        <v>19</v>
      </c>
      <c r="D17" s="7"/>
      <c r="E17" s="7"/>
      <c r="F17" s="7"/>
      <c r="G17" s="6"/>
      <c r="H17" s="18">
        <v>12787.31</v>
      </c>
      <c r="I17" s="18">
        <v>8969.24</v>
      </c>
      <c r="J17" s="18">
        <f>H17-I17</f>
        <v>3818.0699999999997</v>
      </c>
    </row>
    <row r="18" spans="1:10" ht="59.25" customHeight="1" x14ac:dyDescent="0.2">
      <c r="A18" s="19" t="s">
        <v>18</v>
      </c>
      <c r="B18" s="19"/>
      <c r="C18" s="8" t="s">
        <v>17</v>
      </c>
      <c r="D18" s="7"/>
      <c r="E18" s="7"/>
      <c r="F18" s="7"/>
      <c r="G18" s="6"/>
      <c r="H18" s="18">
        <v>3800.46</v>
      </c>
      <c r="I18" s="18">
        <v>2493.9299999999998</v>
      </c>
      <c r="J18" s="18">
        <f>H18-I18</f>
        <v>1306.5300000000002</v>
      </c>
    </row>
    <row r="19" spans="1:10" ht="36" customHeight="1" x14ac:dyDescent="0.2">
      <c r="A19" s="19" t="s">
        <v>1</v>
      </c>
      <c r="B19" s="19"/>
      <c r="C19" s="8" t="s">
        <v>16</v>
      </c>
      <c r="D19" s="7"/>
      <c r="E19" s="7"/>
      <c r="F19" s="7"/>
      <c r="G19" s="6"/>
      <c r="H19" s="18">
        <v>364.37</v>
      </c>
      <c r="I19" s="18">
        <v>287.49</v>
      </c>
      <c r="J19" s="18">
        <f>H19-I19</f>
        <v>76.88</v>
      </c>
    </row>
    <row r="20" spans="1:10" ht="35.25" customHeight="1" x14ac:dyDescent="0.2">
      <c r="A20" s="23" t="s">
        <v>15</v>
      </c>
      <c r="B20" s="22"/>
      <c r="C20" s="8" t="s">
        <v>14</v>
      </c>
      <c r="D20" s="7"/>
      <c r="E20" s="7"/>
      <c r="F20" s="7"/>
      <c r="G20" s="6"/>
      <c r="H20" s="18">
        <v>2800.83</v>
      </c>
      <c r="I20" s="18">
        <v>1924.09</v>
      </c>
      <c r="J20" s="18">
        <f>H20-I20</f>
        <v>876.74</v>
      </c>
    </row>
    <row r="21" spans="1:10" ht="36.75" customHeight="1" x14ac:dyDescent="0.2">
      <c r="A21" s="21" t="s">
        <v>13</v>
      </c>
      <c r="B21" s="20"/>
      <c r="C21" s="8" t="s">
        <v>12</v>
      </c>
      <c r="D21" s="7"/>
      <c r="E21" s="7"/>
      <c r="F21" s="7"/>
      <c r="G21" s="6"/>
      <c r="H21" s="18">
        <v>2461.23</v>
      </c>
      <c r="I21" s="18">
        <v>1743.49</v>
      </c>
      <c r="J21" s="18">
        <f>H21-I21</f>
        <v>717.74</v>
      </c>
    </row>
    <row r="22" spans="1:10" ht="27" customHeight="1" x14ac:dyDescent="0.2">
      <c r="A22" s="19" t="s">
        <v>11</v>
      </c>
      <c r="B22" s="19"/>
      <c r="C22" s="8" t="s">
        <v>10</v>
      </c>
      <c r="D22" s="7"/>
      <c r="E22" s="7"/>
      <c r="F22" s="7"/>
      <c r="G22" s="6"/>
      <c r="H22" s="18">
        <v>60.1</v>
      </c>
      <c r="I22" s="18">
        <v>46.43</v>
      </c>
      <c r="J22" s="18">
        <f>H22-I22</f>
        <v>13.670000000000002</v>
      </c>
    </row>
    <row r="23" spans="1:10" ht="15" customHeight="1" x14ac:dyDescent="0.2">
      <c r="A23" s="19" t="s">
        <v>9</v>
      </c>
      <c r="B23" s="19"/>
      <c r="C23" s="8" t="s">
        <v>8</v>
      </c>
      <c r="D23" s="7"/>
      <c r="E23" s="7"/>
      <c r="F23" s="7"/>
      <c r="G23" s="6"/>
      <c r="H23" s="18">
        <v>17.5</v>
      </c>
      <c r="I23" s="18">
        <v>14.8</v>
      </c>
      <c r="J23" s="18">
        <f>H23-I23</f>
        <v>2.6999999999999993</v>
      </c>
    </row>
    <row r="24" spans="1:10" ht="24.75" customHeight="1" x14ac:dyDescent="0.2">
      <c r="A24" s="14" t="s">
        <v>7</v>
      </c>
      <c r="B24" s="14"/>
      <c r="C24" s="13" t="s">
        <v>6</v>
      </c>
      <c r="D24" s="13"/>
      <c r="E24" s="13"/>
      <c r="F24" s="13"/>
      <c r="G24" s="13"/>
      <c r="H24" s="12">
        <f>H25</f>
        <v>260</v>
      </c>
      <c r="I24" s="12">
        <f>I25</f>
        <v>186.1</v>
      </c>
      <c r="J24" s="12">
        <f>J25</f>
        <v>73.900000000000006</v>
      </c>
    </row>
    <row r="25" spans="1:10" ht="15" customHeight="1" x14ac:dyDescent="0.2">
      <c r="A25" s="17" t="s">
        <v>5</v>
      </c>
      <c r="B25" s="16"/>
      <c r="C25" s="15" t="s">
        <v>4</v>
      </c>
      <c r="D25" s="15"/>
      <c r="E25" s="15"/>
      <c r="F25" s="15"/>
      <c r="G25" s="15"/>
      <c r="H25" s="5">
        <v>260</v>
      </c>
      <c r="I25" s="5">
        <v>186.1</v>
      </c>
      <c r="J25" s="3">
        <f>H25-I25</f>
        <v>73.900000000000006</v>
      </c>
    </row>
    <row r="26" spans="1:10" ht="37.5" customHeight="1" x14ac:dyDescent="0.2">
      <c r="A26" s="14" t="s">
        <v>3</v>
      </c>
      <c r="B26" s="14"/>
      <c r="C26" s="13" t="s">
        <v>2</v>
      </c>
      <c r="D26" s="13"/>
      <c r="E26" s="13"/>
      <c r="F26" s="13"/>
      <c r="G26" s="13"/>
      <c r="H26" s="12">
        <f>H27</f>
        <v>0.62</v>
      </c>
      <c r="I26" s="12">
        <f>I27</f>
        <v>0.52</v>
      </c>
      <c r="J26" s="11">
        <f>J27</f>
        <v>9.9999999999999978E-2</v>
      </c>
    </row>
    <row r="27" spans="1:10" ht="41.25" customHeight="1" x14ac:dyDescent="0.2">
      <c r="A27" s="10" t="s">
        <v>1</v>
      </c>
      <c r="B27" s="9"/>
      <c r="C27" s="8" t="s">
        <v>0</v>
      </c>
      <c r="D27" s="7"/>
      <c r="E27" s="7"/>
      <c r="F27" s="7"/>
      <c r="G27" s="6"/>
      <c r="H27" s="5">
        <v>0.62</v>
      </c>
      <c r="I27" s="4">
        <v>0.52</v>
      </c>
      <c r="J27" s="3">
        <f>H27-I27</f>
        <v>9.9999999999999978E-2</v>
      </c>
    </row>
  </sheetData>
  <mergeCells count="40">
    <mergeCell ref="A25:B25"/>
    <mergeCell ref="C25:G25"/>
    <mergeCell ref="A26:B26"/>
    <mergeCell ref="C26:G26"/>
    <mergeCell ref="A27:B27"/>
    <mergeCell ref="C27:G27"/>
    <mergeCell ref="A22:B22"/>
    <mergeCell ref="C22:G22"/>
    <mergeCell ref="A23:B23"/>
    <mergeCell ref="C23:G23"/>
    <mergeCell ref="A24:B24"/>
    <mergeCell ref="C24:G24"/>
    <mergeCell ref="A19:B19"/>
    <mergeCell ref="C19:G19"/>
    <mergeCell ref="A20:B20"/>
    <mergeCell ref="C20:G20"/>
    <mergeCell ref="A21:B21"/>
    <mergeCell ref="C21:G21"/>
    <mergeCell ref="A16:B16"/>
    <mergeCell ref="C16:G16"/>
    <mergeCell ref="A17:B17"/>
    <mergeCell ref="C17:G17"/>
    <mergeCell ref="A18:B18"/>
    <mergeCell ref="C18:G18"/>
    <mergeCell ref="A12:B12"/>
    <mergeCell ref="C12:G12"/>
    <mergeCell ref="A13:B13"/>
    <mergeCell ref="A14:B14"/>
    <mergeCell ref="A15:B15"/>
    <mergeCell ref="C15:G15"/>
    <mergeCell ref="I1:J1"/>
    <mergeCell ref="A3:J3"/>
    <mergeCell ref="A4:J4"/>
    <mergeCell ref="A6:J6"/>
    <mergeCell ref="A7:J7"/>
    <mergeCell ref="A9:B11"/>
    <mergeCell ref="C9:G11"/>
    <mergeCell ref="H9:H11"/>
    <mergeCell ref="I9:I11"/>
    <mergeCell ref="J9:J11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2016</vt:lpstr>
      <vt:lpstr>'9 месяцев 2016'!OLE_LINK1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u83</dc:creator>
  <cp:lastModifiedBy>u83</cp:lastModifiedBy>
  <dcterms:created xsi:type="dcterms:W3CDTF">2016-12-09T06:06:50Z</dcterms:created>
  <dcterms:modified xsi:type="dcterms:W3CDTF">2016-12-09T06:07:02Z</dcterms:modified>
</cp:coreProperties>
</file>