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'Лист1'!$A$3</definedName>
  </definedNames>
  <calcPr fullCalcOnLoad="1"/>
</workbook>
</file>

<file path=xl/sharedStrings.xml><?xml version="1.0" encoding="utf-8"?>
<sst xmlns="http://schemas.openxmlformats.org/spreadsheetml/2006/main" count="58" uniqueCount="56">
  <si>
    <t>Единица измерения:   тыс. рублей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</si>
  <si>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</si>
  <si>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</si>
  <si>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</si>
  <si>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</si>
  <si>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</si>
  <si>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</si>
  <si>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</si>
  <si>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</si>
  <si>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</si>
  <si>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</si>
  <si>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 xml:space="preserve">ОТЧЕТ ОБ ИСПОЛНЕНИИ ФЕДЕРАЛЬНОГО БЮДЖЕТА  </t>
  </si>
  <si>
    <r>
      <t xml:space="preserve">Получатель средств бюджета  </t>
    </r>
    <r>
      <rPr>
        <u val="single"/>
        <sz val="9"/>
        <rFont val="Times New Roman"/>
        <family val="1"/>
      </rPr>
      <t>Управление Роскомнадзора по Республике  Карелия</t>
    </r>
  </si>
  <si>
    <t>Приложение № 1</t>
  </si>
  <si>
    <t>Х</t>
  </si>
  <si>
    <t>Наименование показателя</t>
  </si>
  <si>
    <t>Расходы бюджета - всего</t>
  </si>
  <si>
    <t>в том числе:</t>
  </si>
  <si>
    <t>Код расхода по бюджетной классификации</t>
  </si>
  <si>
    <t>Исполнено (Кассовые расходы)</t>
  </si>
  <si>
    <t>Неисполненные назначения</t>
  </si>
  <si>
    <t>Утвержденные лимиты бюджетных обязательств</t>
  </si>
  <si>
    <t>Национальная экономика</t>
  </si>
  <si>
    <t>ТЕРРИТОРИАЛЬНЫЕ ОРГАНЫ</t>
  </si>
  <si>
    <t>096 0400</t>
  </si>
  <si>
    <t>096 0401 0011500</t>
  </si>
  <si>
    <t>Работы, услуги по содержанию имущества</t>
  </si>
  <si>
    <t>Прочие работы, услуги</t>
  </si>
  <si>
    <t>ВЫПЛАТЫ НЕЗАВИСИМЫМ ЭКСПЕРТАМ</t>
  </si>
  <si>
    <t>096 0401 0010800</t>
  </si>
  <si>
    <t>ОБРАЗОВАНИЕ</t>
  </si>
  <si>
    <t>ПОВЫШЕНИЕ КВАЛИФИКАЦИИ</t>
  </si>
  <si>
    <t>096 0700</t>
  </si>
  <si>
    <t>096 0705 4280100</t>
  </si>
  <si>
    <t>096 0401 0011500 121 211</t>
  </si>
  <si>
    <t>096 0401 0011500 122 212</t>
  </si>
  <si>
    <t>096 0401 0011500 121 213</t>
  </si>
  <si>
    <t>096 0401 0011500 244 221</t>
  </si>
  <si>
    <t>096 0401 0011500 242 221</t>
  </si>
  <si>
    <t>096 0401 0011500 122 222</t>
  </si>
  <si>
    <t>096 0401 0011500 244 223</t>
  </si>
  <si>
    <t>096 0401 0011500 244 224</t>
  </si>
  <si>
    <t>096 0401 0011500 242 225</t>
  </si>
  <si>
    <t>096 0401 0011500 244 225</t>
  </si>
  <si>
    <t>096 0401 0011500 242 226</t>
  </si>
  <si>
    <t>096 0401 0011500 244 226</t>
  </si>
  <si>
    <t>096 0401 0011500 851 290</t>
  </si>
  <si>
    <t>096 0401 0011500 852 290</t>
  </si>
  <si>
    <t>096 0401 0011500 242 310</t>
  </si>
  <si>
    <t>096 0401 0011500 244 310</t>
  </si>
  <si>
    <t>096 0401 0011500 242 340</t>
  </si>
  <si>
    <t>096 0401 0011500 244 340</t>
  </si>
  <si>
    <t xml:space="preserve"> 096 0401 0010800 244 226</t>
  </si>
  <si>
    <t>096 0705 4280100 244 226</t>
  </si>
  <si>
    <t>096 0401 0011500 122 226</t>
  </si>
  <si>
    <t>по состоянию на 01 апреля 2012 года.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</si>
</sst>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9"/>
      <name val="Times New Roman"/>
      <family val="1"/>
    </font>
    <font>
      <sz val="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2" fontId="1" fillId="33" borderId="10" xfId="0" applyNumberFormat="1" applyFont="1" applyFill="1" applyBorder="1" applyAlignment="1">
      <alignment vertical="top" wrapText="1"/>
    </xf>
    <xf numFmtId="2" fontId="6" fillId="33" borderId="10" xfId="0" applyNumberFormat="1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horizontal="right" vertical="top" wrapText="1"/>
    </xf>
    <xf numFmtId="2" fontId="7" fillId="33" borderId="11" xfId="0" applyNumberFormat="1" applyFont="1" applyFill="1" applyBorder="1" applyAlignment="1">
      <alignment horizontal="right" vertical="top" wrapText="1"/>
    </xf>
    <xf numFmtId="2" fontId="7" fillId="33" borderId="10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 indent="3"/>
    </xf>
    <xf numFmtId="0" fontId="3" fillId="33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49" fontId="3" fillId="33" borderId="14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left" vertical="top" wrapText="1"/>
    </xf>
    <xf numFmtId="49" fontId="7" fillId="33" borderId="12" xfId="0" applyNumberFormat="1" applyFont="1" applyFill="1" applyBorder="1" applyAlignment="1">
      <alignment horizontal="center" vertical="top" wrapText="1"/>
    </xf>
    <xf numFmtId="49" fontId="7" fillId="33" borderId="13" xfId="0" applyNumberFormat="1" applyFont="1" applyFill="1" applyBorder="1" applyAlignment="1">
      <alignment horizontal="center" vertical="top" wrapText="1"/>
    </xf>
    <xf numFmtId="49" fontId="7" fillId="33" borderId="14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33" borderId="17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33" borderId="22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top" wrapText="1"/>
    </xf>
    <xf numFmtId="0" fontId="3" fillId="33" borderId="21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A6" sqref="A6:J6"/>
    </sheetView>
  </sheetViews>
  <sheetFormatPr defaultColWidth="9.140625" defaultRowHeight="12.75"/>
  <cols>
    <col min="1" max="1" width="18.140625" style="0" customWidth="1"/>
    <col min="3" max="3" width="5.7109375" style="0" customWidth="1"/>
    <col min="4" max="4" width="7.7109375" style="0" customWidth="1"/>
    <col min="7" max="7" width="2.57421875" style="0" customWidth="1"/>
    <col min="8" max="8" width="13.00390625" style="0" customWidth="1"/>
    <col min="9" max="9" width="10.8515625" style="0" customWidth="1"/>
    <col min="10" max="10" width="11.8515625" style="0" customWidth="1"/>
  </cols>
  <sheetData>
    <row r="1" spans="9:10" ht="12.75">
      <c r="I1" s="16" t="s">
        <v>13</v>
      </c>
      <c r="J1" s="16"/>
    </row>
    <row r="3" spans="1:10" ht="14.25">
      <c r="A3" s="49" t="s">
        <v>11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4.25">
      <c r="A4" s="49" t="s">
        <v>55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50" t="s">
        <v>12</v>
      </c>
      <c r="B6" s="50"/>
      <c r="C6" s="50"/>
      <c r="D6" s="50"/>
      <c r="E6" s="50"/>
      <c r="F6" s="50"/>
      <c r="G6" s="50"/>
      <c r="H6" s="50"/>
      <c r="I6" s="50"/>
      <c r="J6" s="50"/>
    </row>
    <row r="7" spans="1:10" ht="12.75">
      <c r="A7" s="50" t="s">
        <v>0</v>
      </c>
      <c r="B7" s="50"/>
      <c r="C7" s="50"/>
      <c r="D7" s="50"/>
      <c r="E7" s="50"/>
      <c r="F7" s="50"/>
      <c r="G7" s="50"/>
      <c r="H7" s="50"/>
      <c r="I7" s="50"/>
      <c r="J7" s="50"/>
    </row>
    <row r="8" ht="12.75">
      <c r="A8" s="2"/>
    </row>
    <row r="9" spans="1:10" ht="12.75" customHeight="1">
      <c r="A9" s="27" t="s">
        <v>15</v>
      </c>
      <c r="B9" s="27"/>
      <c r="C9" s="28" t="s">
        <v>18</v>
      </c>
      <c r="D9" s="29"/>
      <c r="E9" s="29"/>
      <c r="F9" s="29"/>
      <c r="G9" s="30"/>
      <c r="H9" s="24" t="s">
        <v>21</v>
      </c>
      <c r="I9" s="19" t="s">
        <v>19</v>
      </c>
      <c r="J9" s="34" t="s">
        <v>20</v>
      </c>
    </row>
    <row r="10" spans="1:10" ht="12.75">
      <c r="A10" s="27"/>
      <c r="B10" s="27"/>
      <c r="C10" s="31"/>
      <c r="D10" s="32"/>
      <c r="E10" s="32"/>
      <c r="F10" s="32"/>
      <c r="G10" s="33"/>
      <c r="H10" s="25"/>
      <c r="I10" s="19"/>
      <c r="J10" s="34"/>
    </row>
    <row r="11" spans="1:10" ht="24" customHeight="1">
      <c r="A11" s="27"/>
      <c r="B11" s="27"/>
      <c r="C11" s="31"/>
      <c r="D11" s="32"/>
      <c r="E11" s="32"/>
      <c r="F11" s="32"/>
      <c r="G11" s="33"/>
      <c r="H11" s="26"/>
      <c r="I11" s="19"/>
      <c r="J11" s="34"/>
    </row>
    <row r="12" spans="1:10" ht="12.75">
      <c r="A12" s="34">
        <v>1</v>
      </c>
      <c r="B12" s="34"/>
      <c r="C12" s="17">
        <v>2</v>
      </c>
      <c r="D12" s="18"/>
      <c r="E12" s="18"/>
      <c r="F12" s="18"/>
      <c r="G12" s="19"/>
      <c r="H12" s="8">
        <v>3</v>
      </c>
      <c r="I12" s="4">
        <v>4</v>
      </c>
      <c r="J12" s="4">
        <v>5</v>
      </c>
    </row>
    <row r="13" spans="1:10" ht="12.75">
      <c r="A13" s="20" t="s">
        <v>16</v>
      </c>
      <c r="B13" s="21"/>
      <c r="C13" s="9"/>
      <c r="D13" s="10"/>
      <c r="E13" s="10" t="s">
        <v>14</v>
      </c>
      <c r="F13" s="10"/>
      <c r="G13" s="11"/>
      <c r="H13" s="14">
        <f>H15+H39</f>
        <v>19560.780000000006</v>
      </c>
      <c r="I13" s="14">
        <f>I15+I39</f>
        <v>3946.92</v>
      </c>
      <c r="J13" s="14">
        <f>J15</f>
        <v>15613.860000000006</v>
      </c>
    </row>
    <row r="14" spans="1:10" ht="12.75">
      <c r="A14" s="22" t="s">
        <v>17</v>
      </c>
      <c r="B14" s="23"/>
      <c r="C14" s="9"/>
      <c r="D14" s="10"/>
      <c r="E14" s="10"/>
      <c r="F14" s="10"/>
      <c r="G14" s="11"/>
      <c r="H14" s="14"/>
      <c r="I14" s="14"/>
      <c r="J14" s="13"/>
    </row>
    <row r="15" spans="1:10" ht="12.75">
      <c r="A15" s="20" t="s">
        <v>22</v>
      </c>
      <c r="B15" s="21"/>
      <c r="C15" s="41" t="s">
        <v>24</v>
      </c>
      <c r="D15" s="42"/>
      <c r="E15" s="42"/>
      <c r="F15" s="42"/>
      <c r="G15" s="43"/>
      <c r="H15" s="14">
        <f>H16+H36</f>
        <v>19560.780000000006</v>
      </c>
      <c r="I15" s="15">
        <f>I16+I36</f>
        <v>3946.92</v>
      </c>
      <c r="J15" s="15">
        <f>H15-I15</f>
        <v>15613.860000000006</v>
      </c>
    </row>
    <row r="16" spans="1:10" ht="12.75">
      <c r="A16" s="39" t="s">
        <v>23</v>
      </c>
      <c r="B16" s="40"/>
      <c r="C16" s="41" t="s">
        <v>25</v>
      </c>
      <c r="D16" s="42"/>
      <c r="E16" s="42"/>
      <c r="F16" s="42"/>
      <c r="G16" s="43"/>
      <c r="H16" s="12">
        <f>SUM(H17:H35)</f>
        <v>19560.780000000006</v>
      </c>
      <c r="I16" s="14">
        <f>SUM(I17:I35)</f>
        <v>3946.92</v>
      </c>
      <c r="J16" s="12">
        <f>SUM(J17:J35)</f>
        <v>15500.96</v>
      </c>
    </row>
    <row r="17" spans="1:10" ht="16.5" customHeight="1">
      <c r="A17" s="35" t="s">
        <v>1</v>
      </c>
      <c r="B17" s="35"/>
      <c r="C17" s="36" t="s">
        <v>34</v>
      </c>
      <c r="D17" s="37"/>
      <c r="E17" s="37"/>
      <c r="F17" s="37"/>
      <c r="G17" s="38"/>
      <c r="H17" s="5">
        <v>10183.86</v>
      </c>
      <c r="I17" s="5">
        <v>2026.6</v>
      </c>
      <c r="J17" s="6">
        <f>H17-I17</f>
        <v>8157.26</v>
      </c>
    </row>
    <row r="18" spans="1:10" ht="13.5" customHeight="1">
      <c r="A18" s="35" t="s">
        <v>2</v>
      </c>
      <c r="B18" s="35"/>
      <c r="C18" s="36" t="s">
        <v>35</v>
      </c>
      <c r="D18" s="37"/>
      <c r="E18" s="37"/>
      <c r="F18" s="37"/>
      <c r="G18" s="38"/>
      <c r="H18" s="5">
        <v>159.7</v>
      </c>
      <c r="I18" s="5">
        <v>1.7</v>
      </c>
      <c r="J18" s="6">
        <f aca="true" t="shared" si="0" ref="J18:J34">H18-I18</f>
        <v>158</v>
      </c>
    </row>
    <row r="19" spans="1:10" ht="15.75" customHeight="1">
      <c r="A19" s="35" t="s">
        <v>3</v>
      </c>
      <c r="B19" s="35"/>
      <c r="C19" s="36" t="s">
        <v>36</v>
      </c>
      <c r="D19" s="37"/>
      <c r="E19" s="37"/>
      <c r="F19" s="37"/>
      <c r="G19" s="38"/>
      <c r="H19" s="6">
        <v>3075.52</v>
      </c>
      <c r="I19" s="6">
        <v>669.45</v>
      </c>
      <c r="J19" s="6">
        <f t="shared" si="0"/>
        <v>2406.0699999999997</v>
      </c>
    </row>
    <row r="20" spans="1:10" ht="15" customHeight="1">
      <c r="A20" s="51" t="s">
        <v>4</v>
      </c>
      <c r="B20" s="52"/>
      <c r="C20" s="36" t="s">
        <v>38</v>
      </c>
      <c r="D20" s="37"/>
      <c r="E20" s="37"/>
      <c r="F20" s="37"/>
      <c r="G20" s="38"/>
      <c r="H20" s="6">
        <v>213.2</v>
      </c>
      <c r="I20" s="6">
        <v>146.5</v>
      </c>
      <c r="J20" s="6">
        <f t="shared" si="0"/>
        <v>66.69999999999999</v>
      </c>
    </row>
    <row r="21" spans="1:10" ht="15" customHeight="1">
      <c r="A21" s="53"/>
      <c r="B21" s="54"/>
      <c r="C21" s="36" t="s">
        <v>37</v>
      </c>
      <c r="D21" s="37"/>
      <c r="E21" s="37"/>
      <c r="F21" s="37"/>
      <c r="G21" s="38"/>
      <c r="H21" s="6">
        <v>189.2</v>
      </c>
      <c r="I21" s="6">
        <v>76.3</v>
      </c>
      <c r="J21" s="6"/>
    </row>
    <row r="22" spans="1:10" ht="15.75" customHeight="1">
      <c r="A22" s="35" t="s">
        <v>5</v>
      </c>
      <c r="B22" s="35"/>
      <c r="C22" s="36" t="s">
        <v>39</v>
      </c>
      <c r="D22" s="37"/>
      <c r="E22" s="37"/>
      <c r="F22" s="37"/>
      <c r="G22" s="38"/>
      <c r="H22" s="6">
        <v>100</v>
      </c>
      <c r="I22" s="6">
        <v>13.17</v>
      </c>
      <c r="J22" s="6">
        <f t="shared" si="0"/>
        <v>86.83</v>
      </c>
    </row>
    <row r="23" spans="1:10" ht="12.75">
      <c r="A23" s="35" t="s">
        <v>6</v>
      </c>
      <c r="B23" s="35"/>
      <c r="C23" s="36" t="s">
        <v>40</v>
      </c>
      <c r="D23" s="37"/>
      <c r="E23" s="37"/>
      <c r="F23" s="37"/>
      <c r="G23" s="38"/>
      <c r="H23" s="6">
        <v>352.86</v>
      </c>
      <c r="I23" s="6">
        <v>107.57</v>
      </c>
      <c r="J23" s="6">
        <f t="shared" si="0"/>
        <v>245.29000000000002</v>
      </c>
    </row>
    <row r="24" spans="1:10" ht="22.5" customHeight="1">
      <c r="A24" s="35" t="s">
        <v>7</v>
      </c>
      <c r="B24" s="35"/>
      <c r="C24" s="36" t="s">
        <v>41</v>
      </c>
      <c r="D24" s="37"/>
      <c r="E24" s="37"/>
      <c r="F24" s="37"/>
      <c r="G24" s="38"/>
      <c r="H24" s="6">
        <v>75.76</v>
      </c>
      <c r="I24" s="6">
        <v>12.63</v>
      </c>
      <c r="J24" s="6">
        <f t="shared" si="0"/>
        <v>63.13</v>
      </c>
    </row>
    <row r="25" spans="1:10" ht="24.75" customHeight="1">
      <c r="A25" s="51" t="s">
        <v>26</v>
      </c>
      <c r="B25" s="52"/>
      <c r="C25" s="36" t="s">
        <v>42</v>
      </c>
      <c r="D25" s="37"/>
      <c r="E25" s="37"/>
      <c r="F25" s="37"/>
      <c r="G25" s="38"/>
      <c r="H25" s="6">
        <v>1274.88</v>
      </c>
      <c r="I25" s="6">
        <v>203.29</v>
      </c>
      <c r="J25" s="6">
        <f t="shared" si="0"/>
        <v>1071.5900000000001</v>
      </c>
    </row>
    <row r="26" spans="1:10" ht="24.75" customHeight="1">
      <c r="A26" s="53"/>
      <c r="B26" s="54"/>
      <c r="C26" s="36" t="s">
        <v>43</v>
      </c>
      <c r="D26" s="37"/>
      <c r="E26" s="37"/>
      <c r="F26" s="37"/>
      <c r="G26" s="38"/>
      <c r="H26" s="6">
        <v>711.72</v>
      </c>
      <c r="I26" s="6">
        <v>165.84</v>
      </c>
      <c r="J26" s="6">
        <f>H26-I26</f>
        <v>545.88</v>
      </c>
    </row>
    <row r="27" spans="1:10" ht="24.75" customHeight="1">
      <c r="A27" s="51" t="s">
        <v>27</v>
      </c>
      <c r="B27" s="52"/>
      <c r="C27" s="36" t="s">
        <v>54</v>
      </c>
      <c r="D27" s="37"/>
      <c r="E27" s="37"/>
      <c r="F27" s="37"/>
      <c r="G27" s="38"/>
      <c r="H27" s="6">
        <v>220</v>
      </c>
      <c r="I27" s="6">
        <v>16.52</v>
      </c>
      <c r="J27" s="6">
        <f>H27-I27</f>
        <v>203.48</v>
      </c>
    </row>
    <row r="28" spans="1:10" ht="17.25" customHeight="1">
      <c r="A28" s="55"/>
      <c r="B28" s="56"/>
      <c r="C28" s="36" t="s">
        <v>44</v>
      </c>
      <c r="D28" s="37"/>
      <c r="E28" s="37"/>
      <c r="F28" s="37"/>
      <c r="G28" s="38"/>
      <c r="H28" s="6">
        <v>334.9</v>
      </c>
      <c r="I28" s="6">
        <v>60.96</v>
      </c>
      <c r="J28" s="6">
        <f t="shared" si="0"/>
        <v>273.94</v>
      </c>
    </row>
    <row r="29" spans="1:10" ht="17.25" customHeight="1">
      <c r="A29" s="53"/>
      <c r="B29" s="54"/>
      <c r="C29" s="36" t="s">
        <v>45</v>
      </c>
      <c r="D29" s="37"/>
      <c r="E29" s="37"/>
      <c r="F29" s="37"/>
      <c r="G29" s="38"/>
      <c r="H29" s="6">
        <v>1478.65</v>
      </c>
      <c r="I29" s="6">
        <v>320.43</v>
      </c>
      <c r="J29" s="6">
        <f>H29-I29</f>
        <v>1158.22</v>
      </c>
    </row>
    <row r="30" spans="1:10" ht="14.25" customHeight="1">
      <c r="A30" s="51" t="s">
        <v>8</v>
      </c>
      <c r="B30" s="52"/>
      <c r="C30" s="36" t="s">
        <v>46</v>
      </c>
      <c r="D30" s="37"/>
      <c r="E30" s="37"/>
      <c r="F30" s="37"/>
      <c r="G30" s="38"/>
      <c r="H30" s="5">
        <v>165</v>
      </c>
      <c r="I30" s="5">
        <v>41.25</v>
      </c>
      <c r="J30" s="6">
        <f t="shared" si="0"/>
        <v>123.75</v>
      </c>
    </row>
    <row r="31" spans="1:10" ht="14.25" customHeight="1">
      <c r="A31" s="53"/>
      <c r="B31" s="54"/>
      <c r="C31" s="36" t="s">
        <v>47</v>
      </c>
      <c r="D31" s="37"/>
      <c r="E31" s="37"/>
      <c r="F31" s="37"/>
      <c r="G31" s="38"/>
      <c r="H31" s="5">
        <v>12.03</v>
      </c>
      <c r="I31" s="5">
        <v>3.25</v>
      </c>
      <c r="J31" s="6">
        <f>H31-I31</f>
        <v>8.78</v>
      </c>
    </row>
    <row r="32" spans="1:10" ht="22.5" customHeight="1">
      <c r="A32" s="51" t="s">
        <v>9</v>
      </c>
      <c r="B32" s="52"/>
      <c r="C32" s="36" t="s">
        <v>48</v>
      </c>
      <c r="D32" s="37"/>
      <c r="E32" s="37"/>
      <c r="F32" s="37"/>
      <c r="G32" s="38"/>
      <c r="H32" s="6">
        <v>159</v>
      </c>
      <c r="I32" s="6"/>
      <c r="J32" s="6">
        <f t="shared" si="0"/>
        <v>159</v>
      </c>
    </row>
    <row r="33" spans="1:10" ht="22.5" customHeight="1">
      <c r="A33" s="53"/>
      <c r="B33" s="54"/>
      <c r="C33" s="36" t="s">
        <v>49</v>
      </c>
      <c r="D33" s="37"/>
      <c r="E33" s="37"/>
      <c r="F33" s="37"/>
      <c r="G33" s="38"/>
      <c r="H33" s="6">
        <v>306.9</v>
      </c>
      <c r="I33" s="6">
        <v>9.7</v>
      </c>
      <c r="J33" s="6">
        <f>H33-I33</f>
        <v>297.2</v>
      </c>
    </row>
    <row r="34" spans="1:10" ht="22.5" customHeight="1">
      <c r="A34" s="51" t="s">
        <v>10</v>
      </c>
      <c r="B34" s="52"/>
      <c r="C34" s="36" t="s">
        <v>50</v>
      </c>
      <c r="D34" s="37"/>
      <c r="E34" s="37"/>
      <c r="F34" s="37"/>
      <c r="G34" s="38"/>
      <c r="H34" s="6">
        <v>160.1</v>
      </c>
      <c r="I34" s="6">
        <v>4.39</v>
      </c>
      <c r="J34" s="6">
        <f t="shared" si="0"/>
        <v>155.71</v>
      </c>
    </row>
    <row r="35" spans="1:10" ht="22.5" customHeight="1">
      <c r="A35" s="53"/>
      <c r="B35" s="54"/>
      <c r="C35" s="36" t="s">
        <v>51</v>
      </c>
      <c r="D35" s="37"/>
      <c r="E35" s="37"/>
      <c r="F35" s="37"/>
      <c r="G35" s="38"/>
      <c r="H35" s="6">
        <v>387.5</v>
      </c>
      <c r="I35" s="6">
        <v>67.37</v>
      </c>
      <c r="J35" s="6">
        <f>H35-I35</f>
        <v>320.13</v>
      </c>
    </row>
    <row r="36" spans="1:10" ht="21" customHeight="1">
      <c r="A36" s="44" t="s">
        <v>28</v>
      </c>
      <c r="B36" s="44"/>
      <c r="C36" s="41" t="s">
        <v>29</v>
      </c>
      <c r="D36" s="42"/>
      <c r="E36" s="42"/>
      <c r="F36" s="42"/>
      <c r="G36" s="43"/>
      <c r="H36" s="7">
        <f>H37</f>
        <v>0</v>
      </c>
      <c r="I36" s="7">
        <f>I37</f>
        <v>0</v>
      </c>
      <c r="J36" s="7">
        <f>H36-I36</f>
        <v>0</v>
      </c>
    </row>
    <row r="37" spans="1:10" ht="12.75">
      <c r="A37" s="35" t="s">
        <v>27</v>
      </c>
      <c r="B37" s="35"/>
      <c r="C37" s="36" t="s">
        <v>52</v>
      </c>
      <c r="D37" s="37"/>
      <c r="E37" s="37"/>
      <c r="F37" s="37"/>
      <c r="G37" s="38"/>
      <c r="H37" s="6">
        <v>0</v>
      </c>
      <c r="I37" s="6">
        <v>0</v>
      </c>
      <c r="J37" s="6">
        <f>J36</f>
        <v>0</v>
      </c>
    </row>
    <row r="38" spans="1:10" ht="16.5" customHeight="1">
      <c r="A38" s="46" t="s">
        <v>30</v>
      </c>
      <c r="B38" s="46"/>
      <c r="C38" s="41" t="s">
        <v>32</v>
      </c>
      <c r="D38" s="42"/>
      <c r="E38" s="42"/>
      <c r="F38" s="42"/>
      <c r="G38" s="43"/>
      <c r="H38" s="7">
        <v>0</v>
      </c>
      <c r="I38" s="7">
        <v>0</v>
      </c>
      <c r="J38" s="7">
        <f>H38-I38</f>
        <v>0</v>
      </c>
    </row>
    <row r="39" spans="1:10" ht="14.25" customHeight="1">
      <c r="A39" s="47" t="s">
        <v>31</v>
      </c>
      <c r="B39" s="48"/>
      <c r="C39" s="41" t="s">
        <v>33</v>
      </c>
      <c r="D39" s="42"/>
      <c r="E39" s="42"/>
      <c r="F39" s="42"/>
      <c r="G39" s="43"/>
      <c r="H39" s="7">
        <f>H40</f>
        <v>0</v>
      </c>
      <c r="I39" s="7">
        <f>I40</f>
        <v>0</v>
      </c>
      <c r="J39" s="7">
        <f>H39-I39</f>
        <v>0</v>
      </c>
    </row>
    <row r="40" spans="1:10" ht="12.75">
      <c r="A40" s="45" t="s">
        <v>27</v>
      </c>
      <c r="B40" s="45"/>
      <c r="C40" s="36" t="s">
        <v>53</v>
      </c>
      <c r="D40" s="37"/>
      <c r="E40" s="37"/>
      <c r="F40" s="37"/>
      <c r="G40" s="38"/>
      <c r="H40" s="6">
        <v>0</v>
      </c>
      <c r="I40" s="6">
        <v>0</v>
      </c>
      <c r="J40" s="6">
        <v>0</v>
      </c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</sheetData>
  <sheetProtection/>
  <mergeCells count="59">
    <mergeCell ref="C33:G33"/>
    <mergeCell ref="C35:G35"/>
    <mergeCell ref="A32:B33"/>
    <mergeCell ref="A34:B35"/>
    <mergeCell ref="C31:G31"/>
    <mergeCell ref="A30:B31"/>
    <mergeCell ref="A27:B29"/>
    <mergeCell ref="A37:B37"/>
    <mergeCell ref="A20:B21"/>
    <mergeCell ref="C21:G21"/>
    <mergeCell ref="C26:G26"/>
    <mergeCell ref="A25:B26"/>
    <mergeCell ref="C29:G29"/>
    <mergeCell ref="C27:G27"/>
    <mergeCell ref="C36:G36"/>
    <mergeCell ref="C40:G40"/>
    <mergeCell ref="C39:G39"/>
    <mergeCell ref="A3:J3"/>
    <mergeCell ref="A4:J4"/>
    <mergeCell ref="A6:J6"/>
    <mergeCell ref="A7:J7"/>
    <mergeCell ref="C38:G38"/>
    <mergeCell ref="C30:G30"/>
    <mergeCell ref="A40:B40"/>
    <mergeCell ref="A38:B38"/>
    <mergeCell ref="A39:B39"/>
    <mergeCell ref="C34:G34"/>
    <mergeCell ref="C37:G37"/>
    <mergeCell ref="A36:B36"/>
    <mergeCell ref="C24:G24"/>
    <mergeCell ref="C25:G25"/>
    <mergeCell ref="A24:B24"/>
    <mergeCell ref="C32:G32"/>
    <mergeCell ref="C28:G28"/>
    <mergeCell ref="C22:G22"/>
    <mergeCell ref="C23:G23"/>
    <mergeCell ref="A23:B23"/>
    <mergeCell ref="A22:B22"/>
    <mergeCell ref="C19:G19"/>
    <mergeCell ref="C20:G20"/>
    <mergeCell ref="A19:B19"/>
    <mergeCell ref="A18:B18"/>
    <mergeCell ref="A12:B12"/>
    <mergeCell ref="A17:B17"/>
    <mergeCell ref="I9:I11"/>
    <mergeCell ref="C17:G17"/>
    <mergeCell ref="C18:G18"/>
    <mergeCell ref="A15:B15"/>
    <mergeCell ref="A16:B16"/>
    <mergeCell ref="C15:G15"/>
    <mergeCell ref="C16:G16"/>
    <mergeCell ref="I1:J1"/>
    <mergeCell ref="C12:G12"/>
    <mergeCell ref="A13:B13"/>
    <mergeCell ref="A14:B14"/>
    <mergeCell ref="H9:H11"/>
    <mergeCell ref="A9:B11"/>
    <mergeCell ref="C9:G11"/>
    <mergeCell ref="J9:J11"/>
  </mergeCells>
  <printOptions/>
  <pageMargins left="0.26" right="0.26" top="0.25" bottom="0.32" header="0.21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U71</cp:lastModifiedBy>
  <cp:lastPrinted>2012-05-29T07:41:27Z</cp:lastPrinted>
  <dcterms:created xsi:type="dcterms:W3CDTF">1996-10-08T23:32:33Z</dcterms:created>
  <dcterms:modified xsi:type="dcterms:W3CDTF">2012-05-29T07:46:03Z</dcterms:modified>
  <cp:category/>
  <cp:version/>
  <cp:contentType/>
  <cp:contentStatus/>
</cp:coreProperties>
</file>